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23955" windowHeight="979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C45" i="1"/>
  <c r="B45"/>
  <c r="D43"/>
  <c r="D42"/>
  <c r="D41"/>
  <c r="D40"/>
  <c r="D39"/>
  <c r="D38"/>
  <c r="D37"/>
  <c r="D36"/>
  <c r="D35"/>
  <c r="B30"/>
  <c r="B13"/>
  <c r="D45" l="1"/>
  <c r="B32"/>
</calcChain>
</file>

<file path=xl/sharedStrings.xml><?xml version="1.0" encoding="utf-8"?>
<sst xmlns="http://schemas.openxmlformats.org/spreadsheetml/2006/main" count="60" uniqueCount="60">
  <si>
    <t>Příspěvky na opravy a údržbu - "Fond oprav"</t>
  </si>
  <si>
    <t>Příjmy</t>
  </si>
  <si>
    <t>Příspěvky z garáží</t>
  </si>
  <si>
    <t>Příspěvky z výluč. užívání NBP</t>
  </si>
  <si>
    <t>38.280-10.848 daň z NBP</t>
  </si>
  <si>
    <t>Pronájem NBP-kadeřnictví</t>
  </si>
  <si>
    <t>Pronájem střecha-Vodafone</t>
  </si>
  <si>
    <t>ABC Net</t>
  </si>
  <si>
    <t>Výdaje</t>
  </si>
  <si>
    <t>Stoupačky, kanalizace, voda</t>
  </si>
  <si>
    <t>Opravy+revize elektro</t>
  </si>
  <si>
    <t>Výtahy - opravy</t>
  </si>
  <si>
    <t>Ostatní - STA</t>
  </si>
  <si>
    <t xml:space="preserve">Materiál na drob.opravy a údržbu </t>
  </si>
  <si>
    <t>Výdaje celkem</t>
  </si>
  <si>
    <t>Ostatní zálohy rozúčtované a vypořádané s vlastníky:</t>
  </si>
  <si>
    <t>Vybrané zálohy</t>
  </si>
  <si>
    <t>Náklad</t>
  </si>
  <si>
    <t>Rozdíl</t>
  </si>
  <si>
    <t>Správa</t>
  </si>
  <si>
    <t>Pojištění nemovitosti, SČMBD, daň</t>
  </si>
  <si>
    <t>Společná el. en.</t>
  </si>
  <si>
    <t>Odpad</t>
  </si>
  <si>
    <t>Úklid</t>
  </si>
  <si>
    <t>Výtahy-revize</t>
  </si>
  <si>
    <t>Teplo</t>
  </si>
  <si>
    <t>Teplá voda</t>
  </si>
  <si>
    <t>Studená voda</t>
  </si>
  <si>
    <t>Celkem vyúčtováno</t>
  </si>
  <si>
    <t xml:space="preserve">celkový přeplatek </t>
  </si>
  <si>
    <t>vrácený vlastníkům</t>
  </si>
  <si>
    <t>Finanční prostředky na bankovním účtu a v pokladně:</t>
  </si>
  <si>
    <t>Banka</t>
  </si>
  <si>
    <t>Pokladna</t>
  </si>
  <si>
    <t>Dlouhodobé pohledávky:</t>
  </si>
  <si>
    <t>Dlouhodobé závazky:</t>
  </si>
  <si>
    <t>=  0</t>
  </si>
  <si>
    <t>Výměna schránek+úprava hal</t>
  </si>
  <si>
    <t>K 1.1.2019 - počáteční zůstatek</t>
  </si>
  <si>
    <t>K 31.12.2019 - konečný zůstatek</t>
  </si>
  <si>
    <t>K 31.12.2019 nebyly vedeny žádné dlouhodobé pohledávky</t>
  </si>
  <si>
    <t>Kromě dlouhodobé zálohy na opravy (2.385.543,-) a pův. členských vkladů BD (67.000,-) žádné</t>
  </si>
  <si>
    <t>Hospodářský výsledek 2019</t>
  </si>
  <si>
    <t>Zůstatek FO k 31.12.2019</t>
  </si>
  <si>
    <t xml:space="preserve">                  Opr.vchod.dveří,zámků</t>
  </si>
  <si>
    <t xml:space="preserve">                  Sítě ptáci</t>
  </si>
  <si>
    <t>Zednické práce</t>
  </si>
  <si>
    <t>Malování, nátěry</t>
  </si>
  <si>
    <t>Střechy</t>
  </si>
  <si>
    <t>schodiště, haly</t>
  </si>
  <si>
    <t>dlažba haly,sádrokarton..</t>
  </si>
  <si>
    <t>Zdroje celkem</t>
  </si>
  <si>
    <t>Požár.revize, hasicí přístr.</t>
  </si>
  <si>
    <t>Podklady pro zprávu o hospodaření v r.2019 (účetní uzávěrka)</t>
  </si>
  <si>
    <t>Příprava a realizace akcí FO</t>
  </si>
  <si>
    <t>V roce 2019 nebyly kromě příspěvků na opravy, správu a služby žádné jiné příjmy. Rozdíl mezi přijatými zálohami a uhrazenými náklady na správu a služby byly vypořádány s vlastníky, zůstatek záloh na opravy a údržbu převeden do dalšího období.</t>
  </si>
  <si>
    <t>Kč / rok</t>
  </si>
  <si>
    <t>Příspěvky vlastníků BJ</t>
  </si>
  <si>
    <t>Příloha č. 1</t>
  </si>
  <si>
    <t>Počáteční zůstatek k 1.1.2019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</si>
</sst>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left"/>
    </xf>
    <xf numFmtId="3" fontId="0" fillId="0" borderId="0" xfId="0" applyNumberFormat="1"/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0" xfId="0" applyFont="1"/>
    <xf numFmtId="0" fontId="0" fillId="0" borderId="1" xfId="0" applyBorder="1"/>
    <xf numFmtId="3" fontId="0" fillId="0" borderId="1" xfId="0" applyNumberFormat="1" applyBorder="1"/>
    <xf numFmtId="0" fontId="0" fillId="0" borderId="1" xfId="0" applyFill="1" applyBorder="1"/>
    <xf numFmtId="0" fontId="4" fillId="0" borderId="0" xfId="0" applyFont="1"/>
    <xf numFmtId="3" fontId="4" fillId="0" borderId="0" xfId="0" applyNumberFormat="1" applyFont="1"/>
    <xf numFmtId="0" fontId="0" fillId="0" borderId="2" xfId="0" applyBorder="1"/>
    <xf numFmtId="0" fontId="0" fillId="0" borderId="3" xfId="0" applyBorder="1"/>
    <xf numFmtId="3" fontId="0" fillId="0" borderId="3" xfId="0" applyNumberFormat="1" applyBorder="1"/>
    <xf numFmtId="3" fontId="0" fillId="0" borderId="2" xfId="0" applyNumberFormat="1" applyBorder="1"/>
    <xf numFmtId="0" fontId="3" fillId="2" borderId="0" xfId="0" applyFont="1" applyFill="1"/>
    <xf numFmtId="3" fontId="3" fillId="2" borderId="0" xfId="0" applyNumberFormat="1" applyFont="1" applyFill="1"/>
    <xf numFmtId="3" fontId="3" fillId="0" borderId="0" xfId="0" applyNumberFormat="1" applyFont="1"/>
    <xf numFmtId="3" fontId="5" fillId="0" borderId="0" xfId="0" applyNumberFormat="1" applyFont="1"/>
    <xf numFmtId="3" fontId="1" fillId="0" borderId="0" xfId="0" applyNumberFormat="1" applyFont="1" applyAlignment="1">
      <alignment horizontal="center"/>
    </xf>
    <xf numFmtId="0" fontId="1" fillId="0" borderId="1" xfId="0" applyFont="1" applyFill="1" applyBorder="1"/>
    <xf numFmtId="3" fontId="1" fillId="0" borderId="1" xfId="0" applyNumberFormat="1" applyFont="1" applyBorder="1"/>
    <xf numFmtId="3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left"/>
    </xf>
    <xf numFmtId="0" fontId="3" fillId="3" borderId="0" xfId="0" applyFont="1" applyFill="1"/>
    <xf numFmtId="49" fontId="3" fillId="3" borderId="0" xfId="0" applyNumberFormat="1" applyFont="1" applyFill="1"/>
    <xf numFmtId="3" fontId="0" fillId="0" borderId="0" xfId="0" applyNumberFormat="1" applyAlignment="1">
      <alignment horizontal="center"/>
    </xf>
    <xf numFmtId="3" fontId="0" fillId="0" borderId="0" xfId="0" applyNumberFormat="1" applyBorder="1"/>
    <xf numFmtId="0" fontId="0" fillId="0" borderId="0" xfId="0" applyBorder="1"/>
    <xf numFmtId="0" fontId="6" fillId="0" borderId="0" xfId="0" applyFont="1"/>
    <xf numFmtId="0" fontId="0" fillId="0" borderId="0" xfId="0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8"/>
  <sheetViews>
    <sheetView tabSelected="1" topLeftCell="A28" workbookViewId="0">
      <selection activeCell="D11" sqref="D11"/>
    </sheetView>
  </sheetViews>
  <sheetFormatPr defaultColWidth="28.28515625" defaultRowHeight="15"/>
  <cols>
    <col min="1" max="1" width="32.7109375" customWidth="1"/>
    <col min="2" max="2" width="16" customWidth="1"/>
    <col min="3" max="3" width="12.5703125" customWidth="1"/>
    <col min="4" max="4" width="12.28515625" customWidth="1"/>
    <col min="5" max="5" width="20.28515625" customWidth="1"/>
  </cols>
  <sheetData>
    <row r="1" spans="1:5" ht="18" customHeight="1">
      <c r="A1" s="1" t="s">
        <v>53</v>
      </c>
      <c r="B1" s="2"/>
      <c r="C1" s="2"/>
    </row>
    <row r="2" spans="1:5" ht="25.5" hidden="1" customHeight="1">
      <c r="A2" s="3"/>
      <c r="B2" s="2"/>
      <c r="C2" s="2"/>
    </row>
    <row r="3" spans="1:5" ht="21">
      <c r="A3" s="4" t="s">
        <v>0</v>
      </c>
      <c r="B3" s="2"/>
      <c r="C3" s="2"/>
      <c r="E3" s="29" t="s">
        <v>58</v>
      </c>
    </row>
    <row r="4" spans="1:5" ht="3.75" customHeight="1">
      <c r="B4" s="2"/>
      <c r="C4" s="2"/>
    </row>
    <row r="5" spans="1:5">
      <c r="A5" s="5" t="s">
        <v>1</v>
      </c>
      <c r="B5" s="26" t="s">
        <v>56</v>
      </c>
      <c r="C5" s="2"/>
    </row>
    <row r="6" spans="1:5">
      <c r="A6" s="6" t="s">
        <v>59</v>
      </c>
      <c r="B6" s="7">
        <v>749041</v>
      </c>
      <c r="C6" s="2"/>
    </row>
    <row r="7" spans="1:5">
      <c r="A7" s="6" t="s">
        <v>57</v>
      </c>
      <c r="B7" s="7">
        <v>2108268</v>
      </c>
      <c r="C7" s="2"/>
    </row>
    <row r="8" spans="1:5">
      <c r="A8" s="6" t="s">
        <v>2</v>
      </c>
      <c r="B8" s="7">
        <v>15930</v>
      </c>
      <c r="C8" s="2"/>
    </row>
    <row r="9" spans="1:5">
      <c r="A9" s="6" t="s">
        <v>3</v>
      </c>
      <c r="B9" s="7">
        <v>27432</v>
      </c>
      <c r="C9" s="2" t="s">
        <v>4</v>
      </c>
    </row>
    <row r="10" spans="1:5">
      <c r="A10" s="6" t="s">
        <v>5</v>
      </c>
      <c r="B10" s="7">
        <v>45600</v>
      </c>
      <c r="C10" s="2"/>
    </row>
    <row r="11" spans="1:5">
      <c r="A11" s="8" t="s">
        <v>6</v>
      </c>
      <c r="B11" s="7">
        <v>107610</v>
      </c>
      <c r="C11" s="2"/>
    </row>
    <row r="12" spans="1:5">
      <c r="A12" s="8" t="s">
        <v>7</v>
      </c>
      <c r="B12" s="7">
        <v>12000</v>
      </c>
      <c r="C12" s="2"/>
    </row>
    <row r="13" spans="1:5" ht="15.75">
      <c r="A13" s="9" t="s">
        <v>51</v>
      </c>
      <c r="B13" s="10">
        <f>SUM(B6:B12)</f>
        <v>3065881</v>
      </c>
      <c r="C13" s="2"/>
    </row>
    <row r="14" spans="1:5" ht="2.25" customHeight="1">
      <c r="B14" s="2"/>
      <c r="C14" s="2"/>
    </row>
    <row r="15" spans="1:5">
      <c r="A15" s="5" t="s">
        <v>8</v>
      </c>
      <c r="B15" s="2"/>
      <c r="C15" s="2"/>
    </row>
    <row r="16" spans="1:5">
      <c r="A16" s="6" t="s">
        <v>37</v>
      </c>
      <c r="B16" s="7">
        <v>147107</v>
      </c>
      <c r="C16" s="2"/>
    </row>
    <row r="17" spans="1:4">
      <c r="A17" s="6" t="s">
        <v>9</v>
      </c>
      <c r="B17" s="7">
        <v>700</v>
      </c>
      <c r="C17" s="2"/>
    </row>
    <row r="18" spans="1:4">
      <c r="A18" s="6" t="s">
        <v>46</v>
      </c>
      <c r="B18" s="7">
        <v>53860</v>
      </c>
      <c r="C18" s="2" t="s">
        <v>50</v>
      </c>
    </row>
    <row r="19" spans="1:4">
      <c r="A19" s="6" t="s">
        <v>47</v>
      </c>
      <c r="B19" s="7">
        <v>183906</v>
      </c>
      <c r="C19" s="2" t="s">
        <v>49</v>
      </c>
    </row>
    <row r="20" spans="1:4">
      <c r="A20" s="6" t="s">
        <v>10</v>
      </c>
      <c r="B20" s="7">
        <v>52278</v>
      </c>
      <c r="C20" s="2"/>
    </row>
    <row r="21" spans="1:4">
      <c r="A21" s="6" t="s">
        <v>52</v>
      </c>
      <c r="B21" s="7">
        <v>63937</v>
      </c>
      <c r="C21" s="2"/>
    </row>
    <row r="22" spans="1:4">
      <c r="A22" s="6" t="s">
        <v>48</v>
      </c>
      <c r="B22" s="7">
        <v>12191</v>
      </c>
      <c r="C22" s="2"/>
    </row>
    <row r="23" spans="1:4">
      <c r="A23" s="6" t="s">
        <v>11</v>
      </c>
      <c r="B23" s="7">
        <v>9676</v>
      </c>
      <c r="C23" s="2"/>
    </row>
    <row r="24" spans="1:4">
      <c r="A24" s="6" t="s">
        <v>12</v>
      </c>
      <c r="B24" s="7">
        <v>0</v>
      </c>
      <c r="C24" s="2"/>
    </row>
    <row r="25" spans="1:4">
      <c r="A25" s="6" t="s">
        <v>44</v>
      </c>
      <c r="B25" s="7">
        <v>4543</v>
      </c>
      <c r="C25" s="2"/>
    </row>
    <row r="26" spans="1:4">
      <c r="A26" s="6" t="s">
        <v>45</v>
      </c>
      <c r="B26" s="7">
        <v>35795</v>
      </c>
      <c r="C26" s="2"/>
    </row>
    <row r="27" spans="1:4">
      <c r="A27" s="6" t="s">
        <v>13</v>
      </c>
      <c r="B27" s="7">
        <v>6965</v>
      </c>
      <c r="C27" s="27"/>
      <c r="D27" s="28"/>
    </row>
    <row r="28" spans="1:4">
      <c r="A28" s="12" t="s">
        <v>54</v>
      </c>
      <c r="B28" s="13">
        <v>109380</v>
      </c>
      <c r="C28" s="2"/>
    </row>
    <row r="29" spans="1:4" ht="4.5" customHeight="1">
      <c r="A29" s="11"/>
      <c r="B29" s="14"/>
      <c r="C29" s="27"/>
      <c r="D29" s="28"/>
    </row>
    <row r="30" spans="1:4" ht="15.75">
      <c r="A30" s="9" t="s">
        <v>14</v>
      </c>
      <c r="B30" s="10">
        <f>SUM(B16:B29)</f>
        <v>680338</v>
      </c>
      <c r="C30" s="2"/>
    </row>
    <row r="31" spans="1:4" ht="5.25" customHeight="1">
      <c r="A31" s="9"/>
      <c r="B31" s="10"/>
      <c r="C31" s="2"/>
    </row>
    <row r="32" spans="1:4" ht="18.75">
      <c r="A32" s="15" t="s">
        <v>43</v>
      </c>
      <c r="B32" s="16">
        <f>B13-B30</f>
        <v>2385543</v>
      </c>
      <c r="C32" s="2"/>
    </row>
    <row r="33" spans="1:5" ht="18.75">
      <c r="A33" s="4" t="s">
        <v>15</v>
      </c>
      <c r="B33" s="18"/>
      <c r="C33" s="2"/>
    </row>
    <row r="34" spans="1:5">
      <c r="B34" s="19" t="s">
        <v>16</v>
      </c>
      <c r="C34" s="19" t="s">
        <v>17</v>
      </c>
      <c r="D34" s="19" t="s">
        <v>18</v>
      </c>
    </row>
    <row r="35" spans="1:5">
      <c r="A35" s="6" t="s">
        <v>19</v>
      </c>
      <c r="B35" s="7">
        <v>273360</v>
      </c>
      <c r="C35" s="7">
        <v>273727</v>
      </c>
      <c r="D35" s="7">
        <f>B35-C35</f>
        <v>-367</v>
      </c>
    </row>
    <row r="36" spans="1:5">
      <c r="A36" s="6" t="s">
        <v>20</v>
      </c>
      <c r="B36" s="7">
        <v>38763</v>
      </c>
      <c r="C36" s="7">
        <v>31157</v>
      </c>
      <c r="D36" s="7">
        <f t="shared" ref="D36:D43" si="0">B36-C36</f>
        <v>7606</v>
      </c>
    </row>
    <row r="37" spans="1:5">
      <c r="A37" s="6" t="s">
        <v>21</v>
      </c>
      <c r="B37" s="7">
        <v>63807</v>
      </c>
      <c r="C37" s="7">
        <v>73372</v>
      </c>
      <c r="D37" s="7">
        <f t="shared" si="0"/>
        <v>-9565</v>
      </c>
    </row>
    <row r="38" spans="1:5">
      <c r="A38" s="6" t="s">
        <v>22</v>
      </c>
      <c r="B38" s="7">
        <v>167112</v>
      </c>
      <c r="C38" s="7">
        <v>166848</v>
      </c>
      <c r="D38" s="7">
        <f t="shared" si="0"/>
        <v>264</v>
      </c>
    </row>
    <row r="39" spans="1:5">
      <c r="A39" s="6" t="s">
        <v>23</v>
      </c>
      <c r="B39" s="7">
        <v>161604</v>
      </c>
      <c r="C39" s="7">
        <v>158494</v>
      </c>
      <c r="D39" s="7">
        <f t="shared" si="0"/>
        <v>3110</v>
      </c>
    </row>
    <row r="40" spans="1:5">
      <c r="A40" s="6" t="s">
        <v>24</v>
      </c>
      <c r="B40" s="7">
        <v>107268</v>
      </c>
      <c r="C40" s="7">
        <v>109136</v>
      </c>
      <c r="D40" s="7">
        <f t="shared" si="0"/>
        <v>-1868</v>
      </c>
    </row>
    <row r="41" spans="1:5">
      <c r="A41" s="6" t="s">
        <v>25</v>
      </c>
      <c r="B41" s="7">
        <v>1889796</v>
      </c>
      <c r="C41" s="7">
        <v>1686001</v>
      </c>
      <c r="D41" s="7">
        <f t="shared" si="0"/>
        <v>203795</v>
      </c>
    </row>
    <row r="42" spans="1:5">
      <c r="A42" s="6" t="s">
        <v>26</v>
      </c>
      <c r="B42" s="7">
        <v>1173720</v>
      </c>
      <c r="C42" s="7">
        <v>1110713</v>
      </c>
      <c r="D42" s="7">
        <f t="shared" si="0"/>
        <v>63007</v>
      </c>
    </row>
    <row r="43" spans="1:5">
      <c r="A43" s="6" t="s">
        <v>27</v>
      </c>
      <c r="B43" s="7">
        <v>466200</v>
      </c>
      <c r="C43" s="7">
        <v>454255</v>
      </c>
      <c r="D43" s="7">
        <f t="shared" si="0"/>
        <v>11945</v>
      </c>
    </row>
    <row r="44" spans="1:5" ht="5.25" customHeight="1">
      <c r="A44" s="12"/>
      <c r="B44" s="14"/>
      <c r="C44" s="14"/>
      <c r="D44" s="14"/>
    </row>
    <row r="45" spans="1:5">
      <c r="A45" s="20" t="s">
        <v>28</v>
      </c>
      <c r="B45" s="21">
        <f>SUM(B35:B43)</f>
        <v>4341630</v>
      </c>
      <c r="C45" s="21">
        <f>SUM(C35:C43)</f>
        <v>4063703</v>
      </c>
      <c r="D45" s="21">
        <f>SUM(D35:D43)</f>
        <v>277927</v>
      </c>
      <c r="E45" t="s">
        <v>29</v>
      </c>
    </row>
    <row r="46" spans="1:5">
      <c r="B46" s="2"/>
      <c r="C46" s="2"/>
      <c r="D46" s="2"/>
      <c r="E46" t="s">
        <v>30</v>
      </c>
    </row>
    <row r="47" spans="1:5" ht="18.75">
      <c r="A47" s="4" t="s">
        <v>31</v>
      </c>
      <c r="B47" s="17"/>
      <c r="C47" s="2"/>
      <c r="D47" s="2"/>
    </row>
    <row r="48" spans="1:5">
      <c r="B48" s="22" t="s">
        <v>32</v>
      </c>
      <c r="C48" s="22" t="s">
        <v>33</v>
      </c>
    </row>
    <row r="49" spans="1:5">
      <c r="A49" s="23" t="s">
        <v>38</v>
      </c>
      <c r="B49" s="7">
        <v>983319</v>
      </c>
      <c r="C49" s="7">
        <v>66338</v>
      </c>
    </row>
    <row r="50" spans="1:5">
      <c r="A50" s="23" t="s">
        <v>39</v>
      </c>
      <c r="B50" s="7">
        <v>2857321</v>
      </c>
      <c r="C50" s="7">
        <v>51021</v>
      </c>
    </row>
    <row r="51" spans="1:5" ht="18.75">
      <c r="A51" s="4" t="s">
        <v>34</v>
      </c>
    </row>
    <row r="52" spans="1:5">
      <c r="A52" t="s">
        <v>40</v>
      </c>
    </row>
    <row r="53" spans="1:5" ht="3.75" customHeight="1"/>
    <row r="54" spans="1:5" ht="18.75">
      <c r="A54" s="4" t="s">
        <v>35</v>
      </c>
    </row>
    <row r="55" spans="1:5">
      <c r="A55" t="s">
        <v>41</v>
      </c>
    </row>
    <row r="56" spans="1:5" ht="6.75" customHeight="1">
      <c r="B56" s="4"/>
    </row>
    <row r="57" spans="1:5" ht="48.75" customHeight="1">
      <c r="A57" s="30" t="s">
        <v>55</v>
      </c>
      <c r="B57" s="30"/>
      <c r="C57" s="30"/>
      <c r="D57" s="30"/>
      <c r="E57" s="30"/>
    </row>
    <row r="58" spans="1:5" ht="18.75">
      <c r="A58" s="24" t="s">
        <v>42</v>
      </c>
      <c r="B58" s="25" t="s">
        <v>36</v>
      </c>
    </row>
  </sheetData>
  <mergeCells count="1">
    <mergeCell ref="A57:E57"/>
  </mergeCells>
  <pageMargins left="0" right="0" top="0.78740157480314965" bottom="0.78740157480314965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alkost@outlook.cz</dc:creator>
  <cp:lastModifiedBy>bdkvhd</cp:lastModifiedBy>
  <cp:lastPrinted>2020-11-12T10:08:00Z</cp:lastPrinted>
  <dcterms:created xsi:type="dcterms:W3CDTF">2020-10-26T07:54:52Z</dcterms:created>
  <dcterms:modified xsi:type="dcterms:W3CDTF">2020-11-15T13:03:39Z</dcterms:modified>
</cp:coreProperties>
</file>