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7235" windowHeight="622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B39" i="1"/>
  <c r="B15" l="1"/>
  <c r="B27" l="1"/>
  <c r="B10" l="1"/>
  <c r="B29" l="1"/>
</calcChain>
</file>

<file path=xl/sharedStrings.xml><?xml version="1.0" encoding="utf-8"?>
<sst xmlns="http://schemas.openxmlformats.org/spreadsheetml/2006/main" count="32" uniqueCount="31">
  <si>
    <t>Zdroje</t>
  </si>
  <si>
    <t>Měsíční příspěvky vlastníků BJ</t>
  </si>
  <si>
    <t>Příspěvky z garáží</t>
  </si>
  <si>
    <t>Příspěvky z výlučného užívání NBP</t>
  </si>
  <si>
    <t>Pronájem střecha-Vodafone</t>
  </si>
  <si>
    <t xml:space="preserve">Zdroje celkem </t>
  </si>
  <si>
    <t>Výdaje - čerpání</t>
  </si>
  <si>
    <t>Výtahy - opravy</t>
  </si>
  <si>
    <r>
      <rPr>
        <b/>
        <sz val="11"/>
        <color theme="1"/>
        <rFont val="Calibri"/>
        <family val="2"/>
        <charset val="238"/>
        <scheme val="minor"/>
      </rPr>
      <t>Stoupačky, odpady</t>
    </r>
    <r>
      <rPr>
        <sz val="11"/>
        <color theme="1"/>
        <rFont val="Calibri"/>
        <family val="2"/>
        <charset val="238"/>
        <scheme val="minor"/>
      </rPr>
      <t>, topení, ventily</t>
    </r>
  </si>
  <si>
    <t>STA</t>
  </si>
  <si>
    <t>Deratizace, desinsekce</t>
  </si>
  <si>
    <t>Materiál na údržbu a drobné opravy</t>
  </si>
  <si>
    <t>Výdaje celkem</t>
  </si>
  <si>
    <t>Čerpání příspěvků na údržbu a opravy ("Fond oprav") k 31.10.2018</t>
  </si>
  <si>
    <t>Počáteční zůstatek k 1.1.2018</t>
  </si>
  <si>
    <t>Předpokl výdaje</t>
  </si>
  <si>
    <t>Pronájem NBP- kadeř.</t>
  </si>
  <si>
    <t>Střechy,parapety,balkony, fasáda</t>
  </si>
  <si>
    <t>Zednické práce</t>
  </si>
  <si>
    <t>Revize plynu</t>
  </si>
  <si>
    <t>Výtahy G24+G26</t>
  </si>
  <si>
    <t>Výměna měřidel voda+teplo</t>
  </si>
  <si>
    <t>Opravy elektro+revize</t>
  </si>
  <si>
    <t>Předpokl. příjmy 2x175.689</t>
  </si>
  <si>
    <t>Ostatní-zámečník, vým.skla, kontejner, dveře…</t>
  </si>
  <si>
    <t xml:space="preserve">                                             Elektro</t>
  </si>
  <si>
    <t>Zůstatek FO k 31.10.2018</t>
  </si>
  <si>
    <t>Montážní a stavební dozor</t>
  </si>
  <si>
    <t xml:space="preserve">                                             Ostatní celkem</t>
  </si>
  <si>
    <t>Předpokl. zůstatek FO k 31.12.2018</t>
  </si>
  <si>
    <t xml:space="preserve">                                             Výtahy G24+G26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</si>
</sst>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1" fillId="0" borderId="1" xfId="0" applyFont="1" applyBorder="1"/>
    <xf numFmtId="0" fontId="0" fillId="0" borderId="0" xfId="0" applyBorder="1"/>
    <xf numFmtId="3" fontId="0" fillId="0" borderId="0" xfId="0" applyNumberFormat="1" applyBorder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4" workbookViewId="0">
      <selection activeCell="C23" sqref="C23"/>
    </sheetView>
  </sheetViews>
  <sheetFormatPr defaultRowHeight="15"/>
  <cols>
    <col min="1" max="1" width="41.5703125" customWidth="1"/>
    <col min="2" max="2" width="27.140625" customWidth="1"/>
    <col min="3" max="3" width="11.85546875" customWidth="1"/>
  </cols>
  <sheetData>
    <row r="1" spans="1:4" ht="53.25" customHeight="1">
      <c r="A1" s="16" t="s">
        <v>13</v>
      </c>
      <c r="B1" s="16"/>
      <c r="C1" s="1"/>
      <c r="D1" s="1"/>
    </row>
    <row r="2" spans="1:4">
      <c r="B2" s="1"/>
      <c r="C2" s="1"/>
      <c r="D2" s="1"/>
    </row>
    <row r="3" spans="1:4">
      <c r="A3" s="2" t="s">
        <v>0</v>
      </c>
      <c r="B3" s="1"/>
      <c r="C3" s="1"/>
      <c r="D3" s="1"/>
    </row>
    <row r="4" spans="1:4">
      <c r="A4" s="3" t="s">
        <v>14</v>
      </c>
      <c r="B4" s="4">
        <v>1641203</v>
      </c>
      <c r="C4" s="1"/>
      <c r="D4" s="1"/>
    </row>
    <row r="5" spans="1:4">
      <c r="A5" s="3" t="s">
        <v>1</v>
      </c>
      <c r="B5" s="4">
        <v>1694946</v>
      </c>
      <c r="C5" s="1"/>
      <c r="D5" s="1"/>
    </row>
    <row r="6" spans="1:4">
      <c r="A6" s="3" t="s">
        <v>2</v>
      </c>
      <c r="B6" s="4">
        <v>15930</v>
      </c>
      <c r="C6" s="1"/>
      <c r="D6" s="1"/>
    </row>
    <row r="7" spans="1:4">
      <c r="A7" s="3" t="s">
        <v>3</v>
      </c>
      <c r="B7" s="4">
        <v>31900</v>
      </c>
      <c r="C7" s="1"/>
      <c r="D7" s="1"/>
    </row>
    <row r="8" spans="1:4">
      <c r="A8" s="3" t="s">
        <v>16</v>
      </c>
      <c r="B8" s="4">
        <v>38000</v>
      </c>
      <c r="C8" s="1"/>
      <c r="D8" s="1"/>
    </row>
    <row r="9" spans="1:4">
      <c r="A9" s="5" t="s">
        <v>4</v>
      </c>
      <c r="B9" s="4">
        <v>79047</v>
      </c>
      <c r="C9" s="1"/>
      <c r="D9" s="1"/>
    </row>
    <row r="10" spans="1:4" ht="15.75">
      <c r="A10" s="6" t="s">
        <v>5</v>
      </c>
      <c r="B10" s="7">
        <f>SUM(B4:B9)</f>
        <v>3501026</v>
      </c>
      <c r="C10" s="1"/>
      <c r="D10" s="1"/>
    </row>
    <row r="11" spans="1:4">
      <c r="B11" s="1"/>
      <c r="C11" s="1"/>
      <c r="D11" s="1"/>
    </row>
    <row r="12" spans="1:4">
      <c r="A12" s="2" t="s">
        <v>6</v>
      </c>
      <c r="B12" s="1"/>
      <c r="C12" s="1"/>
      <c r="D12" s="1"/>
    </row>
    <row r="13" spans="1:4">
      <c r="A13" s="10" t="s">
        <v>20</v>
      </c>
      <c r="B13" s="4">
        <v>1989532</v>
      </c>
      <c r="C13" s="1"/>
      <c r="D13" s="1"/>
    </row>
    <row r="14" spans="1:4">
      <c r="A14" s="3" t="s">
        <v>7</v>
      </c>
      <c r="B14" s="4">
        <v>11079</v>
      </c>
      <c r="C14" s="1"/>
      <c r="D14" s="1"/>
    </row>
    <row r="15" spans="1:4">
      <c r="A15" s="3" t="s">
        <v>22</v>
      </c>
      <c r="B15" s="4">
        <f>10000+16500</f>
        <v>26500</v>
      </c>
      <c r="C15" s="1"/>
      <c r="D15" s="1"/>
    </row>
    <row r="16" spans="1:4">
      <c r="A16" s="3" t="s">
        <v>17</v>
      </c>
      <c r="B16" s="4">
        <v>42256</v>
      </c>
      <c r="C16" s="1"/>
      <c r="D16" s="1"/>
    </row>
    <row r="17" spans="1:9">
      <c r="A17" s="3" t="s">
        <v>18</v>
      </c>
      <c r="B17" s="4">
        <v>2550</v>
      </c>
      <c r="C17" s="1"/>
      <c r="D17" s="1"/>
    </row>
    <row r="18" spans="1:9">
      <c r="A18" s="3" t="s">
        <v>8</v>
      </c>
      <c r="B18" s="4">
        <v>253829</v>
      </c>
      <c r="C18" s="1"/>
      <c r="D18" s="1"/>
    </row>
    <row r="19" spans="1:9">
      <c r="A19" s="3" t="s">
        <v>21</v>
      </c>
      <c r="B19" s="4">
        <v>415395</v>
      </c>
      <c r="C19" s="1"/>
      <c r="D19" s="1"/>
    </row>
    <row r="20" spans="1:9">
      <c r="A20" s="3" t="s">
        <v>19</v>
      </c>
      <c r="B20" s="4">
        <v>21100</v>
      </c>
      <c r="C20" s="1"/>
      <c r="D20" s="1"/>
    </row>
    <row r="21" spans="1:9">
      <c r="A21" s="3" t="s">
        <v>9</v>
      </c>
      <c r="B21" s="4">
        <v>12386</v>
      </c>
      <c r="C21" s="1"/>
      <c r="D21" s="1"/>
    </row>
    <row r="22" spans="1:9">
      <c r="A22" s="3" t="s">
        <v>24</v>
      </c>
      <c r="B22" s="4">
        <v>10338</v>
      </c>
      <c r="C22" s="1"/>
      <c r="D22" s="1"/>
    </row>
    <row r="23" spans="1:9">
      <c r="A23" s="3" t="s">
        <v>10</v>
      </c>
      <c r="B23" s="4">
        <v>5566</v>
      </c>
      <c r="C23" s="1"/>
      <c r="D23" s="1"/>
    </row>
    <row r="24" spans="1:9">
      <c r="A24" s="3" t="s">
        <v>11</v>
      </c>
      <c r="B24" s="4">
        <v>6945</v>
      </c>
      <c r="C24" s="1"/>
      <c r="D24" s="1"/>
    </row>
    <row r="25" spans="1:9">
      <c r="A25" s="3" t="s">
        <v>27</v>
      </c>
      <c r="B25" s="4">
        <v>44460</v>
      </c>
      <c r="C25" s="1"/>
      <c r="D25" s="1"/>
    </row>
    <row r="26" spans="1:9">
      <c r="A26" s="11"/>
      <c r="B26" s="12"/>
      <c r="C26" s="1"/>
      <c r="D26" s="1"/>
    </row>
    <row r="27" spans="1:9" ht="15.75">
      <c r="A27" s="6" t="s">
        <v>12</v>
      </c>
      <c r="B27" s="7">
        <f>SUM(B13:B25)</f>
        <v>2841936</v>
      </c>
      <c r="C27" s="1"/>
      <c r="D27" s="1"/>
      <c r="I27" s="1"/>
    </row>
    <row r="28" spans="1:9">
      <c r="B28" s="1"/>
      <c r="C28" s="1"/>
      <c r="D28" s="1"/>
    </row>
    <row r="29" spans="1:9" ht="18.75">
      <c r="A29" s="8" t="s">
        <v>26</v>
      </c>
      <c r="B29" s="9">
        <f>B10-B27</f>
        <v>659090</v>
      </c>
      <c r="C29" s="1"/>
      <c r="D29" s="1"/>
    </row>
    <row r="30" spans="1:9">
      <c r="B30" s="1"/>
      <c r="C30" s="1"/>
      <c r="D30" s="1"/>
    </row>
    <row r="31" spans="1:9">
      <c r="C31" s="1"/>
    </row>
    <row r="32" spans="1:9">
      <c r="A32" s="13" t="s">
        <v>23</v>
      </c>
      <c r="B32" s="14">
        <v>351378</v>
      </c>
      <c r="C32" s="1"/>
    </row>
    <row r="33" spans="1:3">
      <c r="A33" s="13" t="s">
        <v>15</v>
      </c>
      <c r="B33" s="14"/>
      <c r="C33" s="1"/>
    </row>
    <row r="34" spans="1:3">
      <c r="A34" s="13" t="s">
        <v>30</v>
      </c>
      <c r="B34" s="14">
        <v>-221058</v>
      </c>
      <c r="C34" s="1"/>
    </row>
    <row r="35" spans="1:3">
      <c r="A35" s="13" t="s">
        <v>27</v>
      </c>
      <c r="B35" s="14">
        <v>-26000</v>
      </c>
    </row>
    <row r="36" spans="1:3">
      <c r="A36" s="13" t="s">
        <v>25</v>
      </c>
      <c r="B36" s="14">
        <v>-20000</v>
      </c>
    </row>
    <row r="37" spans="1:3">
      <c r="A37" s="13" t="s">
        <v>28</v>
      </c>
      <c r="B37" s="14">
        <v>-50000</v>
      </c>
    </row>
    <row r="38" spans="1:3">
      <c r="A38" s="13"/>
      <c r="B38" s="14"/>
    </row>
    <row r="39" spans="1:3">
      <c r="A39" s="15" t="s">
        <v>29</v>
      </c>
      <c r="B39" s="14">
        <f>B29+B32+B34+B35+B36+B37</f>
        <v>693410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1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alkost@outlook.cz</dc:creator>
  <cp:lastModifiedBy>bdkvhd</cp:lastModifiedBy>
  <cp:lastPrinted>2018-11-29T06:55:28Z</cp:lastPrinted>
  <dcterms:created xsi:type="dcterms:W3CDTF">2018-11-16T17:01:25Z</dcterms:created>
  <dcterms:modified xsi:type="dcterms:W3CDTF">2018-11-29T06:55:40Z</dcterms:modified>
</cp:coreProperties>
</file>